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bel.martino\OneDrive - SAG\ARCHIVOS_SAG\ESTADISTICAS\faenamiento\"/>
    </mc:Choice>
  </mc:AlternateContent>
  <bookViews>
    <workbookView xWindow="600" yWindow="90" windowWidth="21315" windowHeight="9465"/>
  </bookViews>
  <sheets>
    <sheet name="REGION POR MES" sheetId="1" r:id="rId1"/>
    <sheet name="Hoja2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Q35" i="1" l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13" i="1"/>
</calcChain>
</file>

<file path=xl/sharedStrings.xml><?xml version="1.0" encoding="utf-8"?>
<sst xmlns="http://schemas.openxmlformats.org/spreadsheetml/2006/main" count="79" uniqueCount="40">
  <si>
    <t>TOTAL</t>
  </si>
  <si>
    <t>B</t>
  </si>
  <si>
    <t>Novillos</t>
  </si>
  <si>
    <t>Cabezas</t>
  </si>
  <si>
    <t>Kg.  Vara</t>
  </si>
  <si>
    <t>O</t>
  </si>
  <si>
    <t>Kg.  Pié</t>
  </si>
  <si>
    <t>Bueyes</t>
  </si>
  <si>
    <t>V</t>
  </si>
  <si>
    <t>I</t>
  </si>
  <si>
    <t>Toros</t>
  </si>
  <si>
    <t>N</t>
  </si>
  <si>
    <t>Vacas</t>
  </si>
  <si>
    <t>S</t>
  </si>
  <si>
    <t>Vaquillas</t>
  </si>
  <si>
    <t>Terneros</t>
  </si>
  <si>
    <t>TOTALES</t>
  </si>
  <si>
    <t>CABEZAS</t>
  </si>
  <si>
    <t>KG.  VARA</t>
  </si>
  <si>
    <t>KG.   PIÉ</t>
  </si>
  <si>
    <t>Capones</t>
  </si>
  <si>
    <t>Borregos</t>
  </si>
  <si>
    <t>Corderos</t>
  </si>
  <si>
    <t>Carneros</t>
  </si>
  <si>
    <t>Ovejas</t>
  </si>
  <si>
    <t xml:space="preserve">TOTALES </t>
  </si>
  <si>
    <t>KG.  PIÉ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</si>
  <si>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</si>
  <si>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</si>
  <si>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</si>
  <si>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</si>
  <si>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</si>
  <si>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</si>
  <si>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</si>
  <si>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</si>
  <si>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</si>
  <si>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</si>
  <si>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</si>
  <si>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</si>
  <si>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Faenas realizadas en plantas de la Región de Magallanes,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</si>
</sst>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1" formatCode="_ * #,##0_ ;_ * \-#,##0_ ;_ * &quot;-&quot;_ ;_ @_ "/>
    <numFmt numFmtId="164" formatCode="_-* #,##0.00_-;\-* #,##0.00_-;_-* &quot;-&quot;??_-;_-@_-"/>
    <numFmt numFmtId="165" formatCode="_(* #,##0_);_(* \(#,##0\);_(* &quot;-&quot;??_);_(@_)"/>
    <numFmt numFmtId="166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3499862666707357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36">
    <xf numFmtId="0" fontId="0" fillId="0" borderId="0" xfId="0"/>
    <xf numFmtId="165" fontId="2" fillId="0" borderId="0" xfId="1" applyNumberFormat="1" applyFont="1" applyFill="1"/>
    <xf numFmtId="165" fontId="2" fillId="0" borderId="0" xfId="1" applyNumberFormat="1" applyFont="1" applyFill="1" applyBorder="1"/>
    <xf numFmtId="165" fontId="2" fillId="0" borderId="1" xfId="1" applyNumberFormat="1" applyFont="1" applyFill="1" applyBorder="1"/>
    <xf numFmtId="165" fontId="3" fillId="0" borderId="2" xfId="1" applyNumberFormat="1" applyFont="1" applyFill="1" applyBorder="1" applyAlignment="1">
      <alignment horizontal="center"/>
    </xf>
    <xf numFmtId="165" fontId="2" fillId="0" borderId="3" xfId="1" applyNumberFormat="1" applyFont="1" applyFill="1" applyBorder="1"/>
    <xf numFmtId="165" fontId="2" fillId="0" borderId="4" xfId="1" applyNumberFormat="1" applyFont="1" applyFill="1" applyBorder="1"/>
    <xf numFmtId="165" fontId="2" fillId="0" borderId="5" xfId="1" applyNumberFormat="1" applyFont="1" applyFill="1" applyBorder="1"/>
    <xf numFmtId="165" fontId="2" fillId="0" borderId="2" xfId="1" applyNumberFormat="1" applyFont="1" applyFill="1" applyBorder="1"/>
    <xf numFmtId="165" fontId="2" fillId="0" borderId="6" xfId="1" applyNumberFormat="1" applyFont="1" applyFill="1" applyBorder="1"/>
    <xf numFmtId="165" fontId="2" fillId="0" borderId="7" xfId="1" applyNumberFormat="1" applyFont="1" applyFill="1" applyBorder="1"/>
    <xf numFmtId="165" fontId="3" fillId="0" borderId="8" xfId="1" applyNumberFormat="1" applyFont="1" applyFill="1" applyBorder="1" applyAlignment="1">
      <alignment horizontal="center"/>
    </xf>
    <xf numFmtId="165" fontId="2" fillId="0" borderId="9" xfId="1" applyNumberFormat="1" applyFont="1" applyFill="1" applyBorder="1"/>
    <xf numFmtId="165" fontId="2" fillId="0" borderId="10" xfId="1" applyNumberFormat="1" applyFont="1" applyFill="1" applyBorder="1"/>
    <xf numFmtId="165" fontId="4" fillId="0" borderId="0" xfId="1" quotePrefix="1" applyNumberFormat="1" applyFont="1" applyFill="1" applyAlignment="1">
      <alignment horizontal="left"/>
    </xf>
    <xf numFmtId="165" fontId="4" fillId="0" borderId="0" xfId="1" applyNumberFormat="1" applyFont="1" applyFill="1"/>
    <xf numFmtId="166" fontId="0" fillId="0" borderId="0" xfId="1" applyNumberFormat="1" applyFont="1"/>
    <xf numFmtId="166" fontId="2" fillId="0" borderId="0" xfId="1" applyNumberFormat="1" applyFont="1" applyFill="1"/>
    <xf numFmtId="166" fontId="2" fillId="0" borderId="3" xfId="1" applyNumberFormat="1" applyFont="1" applyFill="1" applyBorder="1"/>
    <xf numFmtId="166" fontId="2" fillId="0" borderId="5" xfId="1" applyNumberFormat="1" applyFont="1" applyFill="1" applyBorder="1"/>
    <xf numFmtId="166" fontId="2" fillId="0" borderId="7" xfId="1" applyNumberFormat="1" applyFont="1" applyFill="1" applyBorder="1"/>
    <xf numFmtId="0" fontId="0" fillId="0" borderId="0" xfId="0" applyFill="1"/>
    <xf numFmtId="165" fontId="2" fillId="2" borderId="0" xfId="1" applyNumberFormat="1" applyFont="1" applyFill="1"/>
    <xf numFmtId="166" fontId="2" fillId="2" borderId="0" xfId="1" applyNumberFormat="1" applyFont="1" applyFill="1"/>
    <xf numFmtId="41" fontId="2" fillId="0" borderId="3" xfId="2" applyFont="1" applyFill="1" applyBorder="1"/>
    <xf numFmtId="41" fontId="2" fillId="0" borderId="5" xfId="2" applyFont="1" applyFill="1" applyBorder="1"/>
    <xf numFmtId="41" fontId="2" fillId="0" borderId="7" xfId="2" applyFont="1" applyFill="1" applyBorder="1"/>
    <xf numFmtId="41" fontId="2" fillId="2" borderId="0" xfId="2" applyFont="1" applyFill="1"/>
    <xf numFmtId="41" fontId="2" fillId="0" borderId="10" xfId="2" applyFont="1" applyFill="1" applyBorder="1"/>
    <xf numFmtId="166" fontId="2" fillId="0" borderId="10" xfId="1" applyNumberFormat="1" applyFont="1" applyFill="1" applyBorder="1"/>
    <xf numFmtId="165" fontId="3" fillId="0" borderId="8" xfId="1" applyNumberFormat="1" applyFont="1" applyFill="1" applyBorder="1" applyAlignment="1">
      <alignment horizontal="center" vertical="center"/>
    </xf>
    <xf numFmtId="165" fontId="3" fillId="0" borderId="6" xfId="1" applyNumberFormat="1" applyFont="1" applyFill="1" applyBorder="1" applyAlignment="1">
      <alignment horizontal="center" vertical="center"/>
    </xf>
    <xf numFmtId="166" fontId="3" fillId="0" borderId="8" xfId="1" applyNumberFormat="1" applyFont="1" applyFill="1" applyBorder="1" applyAlignment="1">
      <alignment horizontal="center" vertical="center"/>
    </xf>
    <xf numFmtId="166" fontId="3" fillId="0" borderId="6" xfId="1" applyNumberFormat="1" applyFont="1" applyFill="1" applyBorder="1" applyAlignment="1">
      <alignment horizontal="center" vertical="center"/>
    </xf>
    <xf numFmtId="165" fontId="3" fillId="0" borderId="11" xfId="1" applyNumberFormat="1" applyFont="1" applyFill="1" applyBorder="1" applyAlignment="1">
      <alignment horizontal="center" vertical="center"/>
    </xf>
    <xf numFmtId="165" fontId="3" fillId="0" borderId="12" xfId="1" applyNumberFormat="1" applyFont="1" applyFill="1" applyBorder="1" applyAlignment="1">
      <alignment horizontal="center"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8510</xdr:colOff>
      <xdr:row>7</xdr:row>
      <xdr:rowOff>147956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475360" cy="14814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9:Q54"/>
  <sheetViews>
    <sheetView tabSelected="1" workbookViewId="0">
      <selection activeCell="P7" sqref="P7"/>
    </sheetView>
  </sheetViews>
  <sheetFormatPr baseColWidth="10" defaultRowHeight="15" x14ac:dyDescent="0.25"/>
  <cols>
    <col min="1" max="1" width="10.42578125" style="1" customWidth="1"/>
    <col min="2" max="2" width="11.5703125" style="1" customWidth="1"/>
    <col min="3" max="4" width="11.42578125" style="1"/>
    <col min="5" max="5" width="13.140625" bestFit="1" customWidth="1"/>
    <col min="6" max="6" width="12.85546875" style="16" bestFit="1" customWidth="1"/>
    <col min="13" max="13" width="14" bestFit="1" customWidth="1"/>
    <col min="15" max="15" width="13.140625" bestFit="1" customWidth="1"/>
  </cols>
  <sheetData>
    <row r="9" spans="1:17" ht="18" x14ac:dyDescent="0.25">
      <c r="E9" s="14" t="s">
        <v>39</v>
      </c>
      <c r="F9" s="17"/>
      <c r="G9" s="1"/>
      <c r="H9" s="1"/>
      <c r="I9" s="1"/>
      <c r="J9" s="15"/>
    </row>
    <row r="10" spans="1:17" ht="15.75" thickBot="1" x14ac:dyDescent="0.3"/>
    <row r="11" spans="1:17" x14ac:dyDescent="0.25">
      <c r="A11" s="2"/>
      <c r="B11" s="2"/>
      <c r="C11" s="2"/>
      <c r="D11" s="2"/>
      <c r="E11" s="30" t="s">
        <v>27</v>
      </c>
      <c r="F11" s="32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0" t="s">
        <v>37</v>
      </c>
      <c r="P11" s="30" t="s">
        <v>38</v>
      </c>
      <c r="Q11" s="34" t="s">
        <v>0</v>
      </c>
    </row>
    <row r="12" spans="1:17" ht="15.75" thickBot="1" x14ac:dyDescent="0.3">
      <c r="A12" s="3"/>
      <c r="B12" s="3"/>
      <c r="C12" s="3"/>
      <c r="D12" s="3"/>
      <c r="E12" s="31"/>
      <c r="F12" s="33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5"/>
    </row>
    <row r="13" spans="1:17" x14ac:dyDescent="0.25">
      <c r="A13" s="4" t="s">
        <v>1</v>
      </c>
      <c r="B13" s="2" t="s">
        <v>2</v>
      </c>
      <c r="C13" s="2" t="s">
        <v>3</v>
      </c>
      <c r="D13" s="5"/>
      <c r="E13" s="24">
        <v>351</v>
      </c>
      <c r="F13" s="18">
        <v>446</v>
      </c>
      <c r="G13" s="5">
        <v>385</v>
      </c>
      <c r="H13" s="5">
        <v>687</v>
      </c>
      <c r="I13" s="5">
        <v>1085</v>
      </c>
      <c r="J13" s="5">
        <v>440</v>
      </c>
      <c r="K13" s="24">
        <v>390</v>
      </c>
      <c r="L13" s="5">
        <v>270</v>
      </c>
      <c r="M13" s="24">
        <v>226</v>
      </c>
      <c r="N13" s="5">
        <v>215</v>
      </c>
      <c r="O13" s="5">
        <v>200</v>
      </c>
      <c r="P13" s="5"/>
      <c r="Q13" s="5">
        <f>SUM(E13:P13)</f>
        <v>4695</v>
      </c>
    </row>
    <row r="14" spans="1:17" x14ac:dyDescent="0.25">
      <c r="A14" s="4"/>
      <c r="B14" s="2"/>
      <c r="C14" s="2" t="s">
        <v>4</v>
      </c>
      <c r="D14" s="5"/>
      <c r="E14" s="24">
        <v>83089</v>
      </c>
      <c r="F14" s="18">
        <v>99412</v>
      </c>
      <c r="G14" s="5">
        <v>89878</v>
      </c>
      <c r="H14" s="5">
        <v>161867.20000000001</v>
      </c>
      <c r="I14" s="5">
        <v>242434.1</v>
      </c>
      <c r="J14" s="5">
        <v>97073</v>
      </c>
      <c r="K14" s="24">
        <v>79191</v>
      </c>
      <c r="L14" s="5">
        <v>52102</v>
      </c>
      <c r="M14" s="24">
        <v>45806</v>
      </c>
      <c r="N14" s="5">
        <v>41053</v>
      </c>
      <c r="O14" s="5">
        <v>43248</v>
      </c>
      <c r="P14" s="5"/>
      <c r="Q14" s="5">
        <f t="shared" ref="Q14:Q52" si="0">SUM(E14:P14)</f>
        <v>1035153.3</v>
      </c>
    </row>
    <row r="15" spans="1:17" x14ac:dyDescent="0.25">
      <c r="A15" s="4" t="s">
        <v>5</v>
      </c>
      <c r="B15" s="6"/>
      <c r="C15" s="6" t="s">
        <v>6</v>
      </c>
      <c r="D15" s="7"/>
      <c r="E15" s="25">
        <v>169568</v>
      </c>
      <c r="F15" s="19">
        <v>202671</v>
      </c>
      <c r="G15" s="7">
        <v>183315</v>
      </c>
      <c r="H15" s="7">
        <v>329417.40000000002</v>
      </c>
      <c r="I15" s="7">
        <v>480941</v>
      </c>
      <c r="J15" s="7">
        <v>191984</v>
      </c>
      <c r="K15" s="25">
        <v>160161</v>
      </c>
      <c r="L15" s="7">
        <v>106330</v>
      </c>
      <c r="M15" s="25">
        <v>93436.7</v>
      </c>
      <c r="N15" s="7">
        <v>83781</v>
      </c>
      <c r="O15" s="7">
        <v>88261</v>
      </c>
      <c r="P15" s="7"/>
      <c r="Q15" s="7">
        <f t="shared" si="0"/>
        <v>2089866.0999999999</v>
      </c>
    </row>
    <row r="16" spans="1:17" x14ac:dyDescent="0.25">
      <c r="A16" s="4"/>
      <c r="B16" s="2" t="s">
        <v>7</v>
      </c>
      <c r="C16" s="2" t="s">
        <v>3</v>
      </c>
      <c r="D16" s="5"/>
      <c r="E16" s="24">
        <v>5</v>
      </c>
      <c r="F16" s="18">
        <v>16</v>
      </c>
      <c r="G16" s="5">
        <v>1</v>
      </c>
      <c r="H16" s="5">
        <v>7</v>
      </c>
      <c r="I16" s="5">
        <v>9</v>
      </c>
      <c r="J16" s="5">
        <v>0</v>
      </c>
      <c r="K16" s="24">
        <v>8</v>
      </c>
      <c r="L16" s="5">
        <v>11</v>
      </c>
      <c r="M16" s="24">
        <v>10</v>
      </c>
      <c r="N16" s="5">
        <v>11</v>
      </c>
      <c r="O16" s="5">
        <v>4</v>
      </c>
      <c r="P16" s="5"/>
      <c r="Q16" s="5">
        <f t="shared" si="0"/>
        <v>82</v>
      </c>
    </row>
    <row r="17" spans="1:17" x14ac:dyDescent="0.25">
      <c r="A17" s="4" t="s">
        <v>8</v>
      </c>
      <c r="B17" s="2"/>
      <c r="C17" s="2" t="s">
        <v>4</v>
      </c>
      <c r="D17" s="5"/>
      <c r="E17" s="24">
        <v>1637</v>
      </c>
      <c r="F17" s="18">
        <v>5833</v>
      </c>
      <c r="G17" s="5">
        <v>312</v>
      </c>
      <c r="H17" s="5">
        <v>2700.1</v>
      </c>
      <c r="I17" s="5">
        <v>2955.1</v>
      </c>
      <c r="J17" s="5">
        <v>0</v>
      </c>
      <c r="K17" s="24">
        <v>2275</v>
      </c>
      <c r="L17" s="5">
        <v>3355</v>
      </c>
      <c r="M17" s="24">
        <v>3199</v>
      </c>
      <c r="N17" s="5">
        <v>2983</v>
      </c>
      <c r="O17" s="5">
        <v>1178</v>
      </c>
      <c r="P17" s="5"/>
      <c r="Q17" s="5">
        <f t="shared" si="0"/>
        <v>26427.200000000001</v>
      </c>
    </row>
    <row r="18" spans="1:17" x14ac:dyDescent="0.25">
      <c r="A18" s="4"/>
      <c r="B18" s="6"/>
      <c r="C18" s="6" t="s">
        <v>6</v>
      </c>
      <c r="D18" s="7"/>
      <c r="E18" s="25">
        <v>3341</v>
      </c>
      <c r="F18" s="19">
        <v>11904</v>
      </c>
      <c r="G18" s="7">
        <v>637</v>
      </c>
      <c r="H18" s="7">
        <v>5498.2</v>
      </c>
      <c r="I18" s="7">
        <v>5859</v>
      </c>
      <c r="J18" s="7">
        <v>0</v>
      </c>
      <c r="K18" s="25">
        <v>4643</v>
      </c>
      <c r="L18" s="7">
        <v>6847</v>
      </c>
      <c r="M18" s="25">
        <v>6529</v>
      </c>
      <c r="N18" s="7">
        <v>6088</v>
      </c>
      <c r="O18" s="7">
        <v>20404</v>
      </c>
      <c r="P18" s="7"/>
      <c r="Q18" s="7">
        <f t="shared" si="0"/>
        <v>71750.2</v>
      </c>
    </row>
    <row r="19" spans="1:17" x14ac:dyDescent="0.25">
      <c r="A19" s="4" t="s">
        <v>9</v>
      </c>
      <c r="B19" s="2" t="s">
        <v>10</v>
      </c>
      <c r="C19" s="2" t="s">
        <v>3</v>
      </c>
      <c r="D19" s="5"/>
      <c r="E19" s="24">
        <v>50</v>
      </c>
      <c r="F19" s="18">
        <v>56</v>
      </c>
      <c r="G19" s="5">
        <v>65</v>
      </c>
      <c r="H19" s="5">
        <v>37</v>
      </c>
      <c r="I19" s="5">
        <v>47</v>
      </c>
      <c r="J19" s="5">
        <v>24</v>
      </c>
      <c r="K19" s="24">
        <v>25</v>
      </c>
      <c r="L19" s="5">
        <v>36</v>
      </c>
      <c r="M19" s="24">
        <v>58</v>
      </c>
      <c r="N19" s="5">
        <v>55</v>
      </c>
      <c r="O19" s="5">
        <v>40</v>
      </c>
      <c r="P19" s="5"/>
      <c r="Q19" s="5">
        <f t="shared" si="0"/>
        <v>493</v>
      </c>
    </row>
    <row r="20" spans="1:17" x14ac:dyDescent="0.25">
      <c r="A20" s="4"/>
      <c r="B20" s="2"/>
      <c r="C20" s="2" t="s">
        <v>4</v>
      </c>
      <c r="D20" s="5"/>
      <c r="E20" s="24">
        <v>16933</v>
      </c>
      <c r="F20" s="18">
        <v>15718</v>
      </c>
      <c r="G20" s="5">
        <v>16888</v>
      </c>
      <c r="H20" s="5">
        <v>14468.7</v>
      </c>
      <c r="I20" s="5">
        <v>14637.3</v>
      </c>
      <c r="J20" s="5">
        <v>6830</v>
      </c>
      <c r="K20" s="24">
        <v>7525</v>
      </c>
      <c r="L20" s="5">
        <v>11562</v>
      </c>
      <c r="M20" s="24">
        <v>17386</v>
      </c>
      <c r="N20" s="5">
        <v>19572</v>
      </c>
      <c r="O20" s="5">
        <v>14384</v>
      </c>
      <c r="P20" s="5"/>
      <c r="Q20" s="5">
        <f t="shared" si="0"/>
        <v>155904</v>
      </c>
    </row>
    <row r="21" spans="1:17" x14ac:dyDescent="0.25">
      <c r="A21" s="4" t="s">
        <v>11</v>
      </c>
      <c r="B21" s="6"/>
      <c r="C21" s="6" t="s">
        <v>6</v>
      </c>
      <c r="D21" s="7"/>
      <c r="E21" s="25">
        <v>34557</v>
      </c>
      <c r="F21" s="19">
        <v>32077</v>
      </c>
      <c r="G21" s="7">
        <v>34465</v>
      </c>
      <c r="H21" s="7">
        <v>29371.4</v>
      </c>
      <c r="I21" s="7">
        <v>29562</v>
      </c>
      <c r="J21" s="7">
        <v>13939</v>
      </c>
      <c r="K21" s="25">
        <v>15357</v>
      </c>
      <c r="L21" s="7">
        <v>23596</v>
      </c>
      <c r="M21" s="25">
        <v>36400</v>
      </c>
      <c r="N21" s="7">
        <v>39943</v>
      </c>
      <c r="O21" s="7">
        <v>29355</v>
      </c>
      <c r="P21" s="7"/>
      <c r="Q21" s="7">
        <f t="shared" si="0"/>
        <v>318622.40000000002</v>
      </c>
    </row>
    <row r="22" spans="1:17" x14ac:dyDescent="0.25">
      <c r="A22" s="4"/>
      <c r="B22" s="2" t="s">
        <v>12</v>
      </c>
      <c r="C22" s="2" t="s">
        <v>3</v>
      </c>
      <c r="D22" s="5"/>
      <c r="E22" s="24">
        <v>98</v>
      </c>
      <c r="F22" s="18">
        <v>84</v>
      </c>
      <c r="G22" s="5">
        <v>66</v>
      </c>
      <c r="H22" s="5">
        <v>121</v>
      </c>
      <c r="I22" s="5">
        <v>258</v>
      </c>
      <c r="J22" s="5">
        <v>78</v>
      </c>
      <c r="K22" s="24">
        <v>199</v>
      </c>
      <c r="L22" s="5">
        <v>89</v>
      </c>
      <c r="M22" s="24">
        <v>81</v>
      </c>
      <c r="N22" s="5">
        <v>112</v>
      </c>
      <c r="O22" s="5">
        <v>101</v>
      </c>
      <c r="P22" s="5"/>
      <c r="Q22" s="5">
        <f t="shared" si="0"/>
        <v>1287</v>
      </c>
    </row>
    <row r="23" spans="1:17" x14ac:dyDescent="0.25">
      <c r="A23" s="4" t="s">
        <v>5</v>
      </c>
      <c r="B23" s="2"/>
      <c r="C23" s="2" t="s">
        <v>4</v>
      </c>
      <c r="D23" s="5"/>
      <c r="E23" s="24">
        <v>23738</v>
      </c>
      <c r="F23" s="18">
        <v>24703</v>
      </c>
      <c r="G23" s="5">
        <v>18424</v>
      </c>
      <c r="H23" s="5">
        <v>28945.8</v>
      </c>
      <c r="I23" s="5">
        <v>65510.9</v>
      </c>
      <c r="J23" s="5">
        <v>18208</v>
      </c>
      <c r="K23" s="24">
        <v>44400</v>
      </c>
      <c r="L23" s="5">
        <v>20844</v>
      </c>
      <c r="M23" s="24">
        <v>19448</v>
      </c>
      <c r="N23" s="5">
        <v>29124</v>
      </c>
      <c r="O23" s="5">
        <v>25357</v>
      </c>
      <c r="P23" s="5"/>
      <c r="Q23" s="5">
        <f t="shared" si="0"/>
        <v>318702.7</v>
      </c>
    </row>
    <row r="24" spans="1:17" x14ac:dyDescent="0.25">
      <c r="A24" s="4"/>
      <c r="B24" s="6"/>
      <c r="C24" s="6" t="s">
        <v>6</v>
      </c>
      <c r="D24" s="7"/>
      <c r="E24" s="25">
        <v>48445</v>
      </c>
      <c r="F24" s="19">
        <v>50414</v>
      </c>
      <c r="G24" s="7">
        <v>37600</v>
      </c>
      <c r="H24" s="7">
        <v>58660.6</v>
      </c>
      <c r="I24" s="7">
        <v>135836</v>
      </c>
      <c r="J24" s="7">
        <v>37159</v>
      </c>
      <c r="K24" s="25">
        <v>90162</v>
      </c>
      <c r="L24" s="7">
        <v>42538</v>
      </c>
      <c r="M24" s="25">
        <v>39690</v>
      </c>
      <c r="N24" s="7">
        <v>59436</v>
      </c>
      <c r="O24" s="7">
        <v>51749</v>
      </c>
      <c r="P24" s="7"/>
      <c r="Q24" s="7">
        <f t="shared" si="0"/>
        <v>651689.6</v>
      </c>
    </row>
    <row r="25" spans="1:17" x14ac:dyDescent="0.25">
      <c r="A25" s="4" t="s">
        <v>13</v>
      </c>
      <c r="B25" s="2" t="s">
        <v>14</v>
      </c>
      <c r="C25" s="2" t="s">
        <v>3</v>
      </c>
      <c r="D25" s="5"/>
      <c r="E25" s="24">
        <v>159</v>
      </c>
      <c r="F25" s="18">
        <v>240</v>
      </c>
      <c r="G25" s="5">
        <v>232</v>
      </c>
      <c r="H25" s="5">
        <v>395</v>
      </c>
      <c r="I25" s="5">
        <v>317</v>
      </c>
      <c r="J25" s="5">
        <v>259</v>
      </c>
      <c r="K25" s="24">
        <v>174</v>
      </c>
      <c r="L25" s="5">
        <v>194</v>
      </c>
      <c r="M25" s="24">
        <v>121</v>
      </c>
      <c r="N25" s="5">
        <v>69</v>
      </c>
      <c r="O25" s="5">
        <v>115</v>
      </c>
      <c r="P25" s="5"/>
      <c r="Q25" s="5">
        <f t="shared" si="0"/>
        <v>2275</v>
      </c>
    </row>
    <row r="26" spans="1:17" x14ac:dyDescent="0.25">
      <c r="A26" s="8"/>
      <c r="B26" s="2"/>
      <c r="C26" s="2" t="s">
        <v>4</v>
      </c>
      <c r="D26" s="5"/>
      <c r="E26" s="24">
        <v>32500</v>
      </c>
      <c r="F26" s="18">
        <v>52158</v>
      </c>
      <c r="G26" s="5">
        <v>45096</v>
      </c>
      <c r="H26" s="5">
        <v>80399.8</v>
      </c>
      <c r="I26" s="5">
        <v>62955.7</v>
      </c>
      <c r="J26" s="5">
        <v>50956</v>
      </c>
      <c r="K26" s="24">
        <v>35680</v>
      </c>
      <c r="L26" s="5">
        <v>37089</v>
      </c>
      <c r="M26" s="24">
        <v>24807</v>
      </c>
      <c r="N26" s="5">
        <v>11418</v>
      </c>
      <c r="O26" s="5">
        <v>23282</v>
      </c>
      <c r="P26" s="5"/>
      <c r="Q26" s="5">
        <f t="shared" si="0"/>
        <v>456341.5</v>
      </c>
    </row>
    <row r="27" spans="1:17" x14ac:dyDescent="0.25">
      <c r="A27" s="8"/>
      <c r="B27" s="6"/>
      <c r="C27" s="6" t="s">
        <v>6</v>
      </c>
      <c r="D27" s="7"/>
      <c r="E27" s="25">
        <v>66326</v>
      </c>
      <c r="F27" s="19">
        <v>106436</v>
      </c>
      <c r="G27" s="7">
        <v>91900</v>
      </c>
      <c r="H27" s="7">
        <v>163311.6</v>
      </c>
      <c r="I27" s="7">
        <v>126731</v>
      </c>
      <c r="J27" s="7">
        <v>103991</v>
      </c>
      <c r="K27" s="25">
        <v>72816</v>
      </c>
      <c r="L27" s="7">
        <v>75691</v>
      </c>
      <c r="M27" s="25">
        <v>50593.2</v>
      </c>
      <c r="N27" s="7">
        <v>23302</v>
      </c>
      <c r="O27" s="7">
        <v>47514</v>
      </c>
      <c r="P27" s="7"/>
      <c r="Q27" s="7">
        <f t="shared" si="0"/>
        <v>928611.79999999993</v>
      </c>
    </row>
    <row r="28" spans="1:17" x14ac:dyDescent="0.25">
      <c r="A28" s="8"/>
      <c r="B28" s="2" t="s">
        <v>15</v>
      </c>
      <c r="C28" s="2" t="s">
        <v>3</v>
      </c>
      <c r="D28" s="5"/>
      <c r="E28" s="24">
        <v>72</v>
      </c>
      <c r="F28" s="18">
        <v>63</v>
      </c>
      <c r="G28" s="5">
        <v>11</v>
      </c>
      <c r="H28" s="5">
        <v>109</v>
      </c>
      <c r="I28" s="5">
        <v>228</v>
      </c>
      <c r="J28" s="5">
        <v>173</v>
      </c>
      <c r="K28" s="24">
        <v>86</v>
      </c>
      <c r="L28" s="5">
        <v>50</v>
      </c>
      <c r="M28" s="24">
        <v>83</v>
      </c>
      <c r="N28" s="5">
        <v>107</v>
      </c>
      <c r="O28" s="5">
        <v>38</v>
      </c>
      <c r="P28" s="5"/>
      <c r="Q28" s="5">
        <f t="shared" si="0"/>
        <v>1020</v>
      </c>
    </row>
    <row r="29" spans="1:17" x14ac:dyDescent="0.25">
      <c r="A29" s="8"/>
      <c r="B29" s="2"/>
      <c r="C29" s="2" t="s">
        <v>4</v>
      </c>
      <c r="D29" s="5"/>
      <c r="E29" s="24">
        <v>8810</v>
      </c>
      <c r="F29" s="18">
        <v>8076</v>
      </c>
      <c r="G29" s="5">
        <v>1441</v>
      </c>
      <c r="H29" s="5">
        <v>15351.4</v>
      </c>
      <c r="I29" s="5">
        <v>31719.5</v>
      </c>
      <c r="J29" s="5">
        <v>21926</v>
      </c>
      <c r="K29" s="24">
        <v>11239</v>
      </c>
      <c r="L29" s="5">
        <v>6777</v>
      </c>
      <c r="M29" s="24">
        <v>10584</v>
      </c>
      <c r="N29" s="5">
        <v>12376</v>
      </c>
      <c r="O29" s="5">
        <v>4882</v>
      </c>
      <c r="P29" s="5"/>
      <c r="Q29" s="5">
        <f t="shared" si="0"/>
        <v>133181.9</v>
      </c>
    </row>
    <row r="30" spans="1:17" x14ac:dyDescent="0.25">
      <c r="A30" s="8"/>
      <c r="B30" s="6"/>
      <c r="C30" s="6" t="s">
        <v>6</v>
      </c>
      <c r="D30" s="7"/>
      <c r="E30" s="25">
        <v>17980</v>
      </c>
      <c r="F30" s="19">
        <v>16482</v>
      </c>
      <c r="G30" s="7">
        <v>2941</v>
      </c>
      <c r="H30" s="7">
        <v>31272.799999999999</v>
      </c>
      <c r="I30" s="7">
        <v>63491</v>
      </c>
      <c r="J30" s="7">
        <v>44747</v>
      </c>
      <c r="K30" s="25">
        <v>22937</v>
      </c>
      <c r="L30" s="7">
        <v>13831</v>
      </c>
      <c r="M30" s="25">
        <v>21620</v>
      </c>
      <c r="N30" s="7">
        <v>25257</v>
      </c>
      <c r="O30" s="7">
        <v>9963</v>
      </c>
      <c r="P30" s="7"/>
      <c r="Q30" s="7">
        <f t="shared" si="0"/>
        <v>270521.8</v>
      </c>
    </row>
    <row r="31" spans="1:17" x14ac:dyDescent="0.25">
      <c r="A31" s="8"/>
      <c r="B31" s="2" t="s">
        <v>16</v>
      </c>
      <c r="C31" s="2" t="s">
        <v>17</v>
      </c>
      <c r="D31" s="5"/>
      <c r="E31" s="24">
        <v>735</v>
      </c>
      <c r="F31" s="18">
        <v>905</v>
      </c>
      <c r="G31" s="5">
        <v>760</v>
      </c>
      <c r="H31" s="5">
        <v>1356</v>
      </c>
      <c r="I31" s="5">
        <v>1944</v>
      </c>
      <c r="J31" s="5">
        <v>974</v>
      </c>
      <c r="K31" s="24">
        <v>882</v>
      </c>
      <c r="L31" s="5">
        <v>650</v>
      </c>
      <c r="M31" s="24">
        <v>579</v>
      </c>
      <c r="N31" s="5">
        <v>569</v>
      </c>
      <c r="O31" s="5">
        <v>498</v>
      </c>
      <c r="P31" s="5"/>
      <c r="Q31" s="5">
        <f t="shared" si="0"/>
        <v>9852</v>
      </c>
    </row>
    <row r="32" spans="1:17" x14ac:dyDescent="0.25">
      <c r="A32" s="8"/>
      <c r="B32" s="2"/>
      <c r="C32" s="2" t="s">
        <v>18</v>
      </c>
      <c r="D32" s="5"/>
      <c r="E32" s="24">
        <v>166707</v>
      </c>
      <c r="F32" s="18">
        <v>205900</v>
      </c>
      <c r="G32" s="5">
        <v>172039</v>
      </c>
      <c r="H32" s="5">
        <v>303733</v>
      </c>
      <c r="I32" s="5">
        <v>420212.60000000003</v>
      </c>
      <c r="J32" s="5">
        <v>194993</v>
      </c>
      <c r="K32" s="24">
        <v>180310</v>
      </c>
      <c r="L32" s="5">
        <v>131729</v>
      </c>
      <c r="M32" s="24">
        <v>121230</v>
      </c>
      <c r="N32" s="5">
        <v>116526</v>
      </c>
      <c r="O32" s="5">
        <v>112331</v>
      </c>
      <c r="P32" s="5"/>
      <c r="Q32" s="5">
        <f t="shared" si="0"/>
        <v>2125710.6</v>
      </c>
    </row>
    <row r="33" spans="1:17" ht="15.75" thickBot="1" x14ac:dyDescent="0.3">
      <c r="A33" s="9"/>
      <c r="B33" s="3"/>
      <c r="C33" s="3" t="s">
        <v>19</v>
      </c>
      <c r="D33" s="10"/>
      <c r="E33" s="26">
        <v>340217</v>
      </c>
      <c r="F33" s="20">
        <v>419984</v>
      </c>
      <c r="G33" s="10">
        <v>350858</v>
      </c>
      <c r="H33" s="10">
        <v>617532</v>
      </c>
      <c r="I33" s="10">
        <v>842420</v>
      </c>
      <c r="J33" s="10">
        <v>391820</v>
      </c>
      <c r="K33" s="26">
        <v>366076</v>
      </c>
      <c r="L33" s="10">
        <v>268833</v>
      </c>
      <c r="M33" s="26">
        <v>248268.9</v>
      </c>
      <c r="N33" s="10">
        <v>237807</v>
      </c>
      <c r="O33" s="10">
        <v>247246</v>
      </c>
      <c r="P33" s="10"/>
      <c r="Q33" s="10">
        <f t="shared" si="0"/>
        <v>4331061.9000000004</v>
      </c>
    </row>
    <row r="34" spans="1:17" s="21" customFormat="1" ht="15.75" thickBot="1" x14ac:dyDescent="0.3">
      <c r="A34" s="22"/>
      <c r="B34" s="22"/>
      <c r="C34" s="22"/>
      <c r="D34" s="22"/>
      <c r="E34" s="27"/>
      <c r="F34" s="23"/>
      <c r="G34" s="22"/>
      <c r="H34" s="22"/>
      <c r="I34" s="22"/>
      <c r="J34" s="22"/>
      <c r="K34" s="27"/>
      <c r="L34" s="22"/>
      <c r="M34" s="27"/>
      <c r="N34" s="22"/>
      <c r="O34" s="22">
        <v>0</v>
      </c>
      <c r="P34" s="22"/>
      <c r="Q34" s="22"/>
    </row>
    <row r="35" spans="1:17" x14ac:dyDescent="0.25">
      <c r="A35" s="11" t="s">
        <v>5</v>
      </c>
      <c r="B35" s="12" t="s">
        <v>20</v>
      </c>
      <c r="C35" s="12" t="s">
        <v>3</v>
      </c>
      <c r="D35" s="13"/>
      <c r="E35" s="28">
        <v>407</v>
      </c>
      <c r="F35" s="29">
        <v>47</v>
      </c>
      <c r="G35" s="13">
        <v>138</v>
      </c>
      <c r="H35" s="13">
        <v>333</v>
      </c>
      <c r="I35" s="13">
        <v>207</v>
      </c>
      <c r="J35" s="13">
        <v>103</v>
      </c>
      <c r="K35" s="28">
        <v>0</v>
      </c>
      <c r="L35" s="13">
        <v>0</v>
      </c>
      <c r="M35" s="28">
        <v>168</v>
      </c>
      <c r="N35" s="13">
        <v>0</v>
      </c>
      <c r="O35" s="13">
        <v>20</v>
      </c>
      <c r="P35" s="13"/>
      <c r="Q35" s="13">
        <f t="shared" si="0"/>
        <v>1423</v>
      </c>
    </row>
    <row r="36" spans="1:17" x14ac:dyDescent="0.25">
      <c r="A36" s="4"/>
      <c r="B36" s="2"/>
      <c r="C36" s="2" t="s">
        <v>4</v>
      </c>
      <c r="D36" s="5"/>
      <c r="E36" s="24">
        <v>10580</v>
      </c>
      <c r="F36" s="18">
        <v>1120</v>
      </c>
      <c r="G36" s="5">
        <v>3455.2</v>
      </c>
      <c r="H36" s="5">
        <v>10078.6</v>
      </c>
      <c r="I36" s="5">
        <v>4747.1000000000004</v>
      </c>
      <c r="J36" s="5">
        <v>3877</v>
      </c>
      <c r="K36" s="24">
        <v>0</v>
      </c>
      <c r="L36" s="5">
        <v>0</v>
      </c>
      <c r="M36" s="24">
        <v>3706</v>
      </c>
      <c r="N36" s="5">
        <v>0</v>
      </c>
      <c r="O36" s="5">
        <v>577</v>
      </c>
      <c r="P36" s="5"/>
      <c r="Q36" s="5">
        <f t="shared" si="0"/>
        <v>38140.9</v>
      </c>
    </row>
    <row r="37" spans="1:17" x14ac:dyDescent="0.25">
      <c r="A37" s="4" t="s">
        <v>8</v>
      </c>
      <c r="B37" s="6"/>
      <c r="C37" s="6" t="s">
        <v>6</v>
      </c>
      <c r="D37" s="7"/>
      <c r="E37" s="25">
        <v>21424</v>
      </c>
      <c r="F37" s="19">
        <v>2286</v>
      </c>
      <c r="G37" s="7">
        <v>7031.4</v>
      </c>
      <c r="H37" s="7">
        <v>21531</v>
      </c>
      <c r="I37" s="7">
        <v>10735</v>
      </c>
      <c r="J37" s="7">
        <v>7912</v>
      </c>
      <c r="K37" s="25">
        <v>0</v>
      </c>
      <c r="L37" s="7">
        <v>0</v>
      </c>
      <c r="M37" s="25">
        <v>7563</v>
      </c>
      <c r="N37" s="7">
        <v>0</v>
      </c>
      <c r="O37" s="7">
        <v>1178</v>
      </c>
      <c r="P37" s="7"/>
      <c r="Q37" s="7">
        <f t="shared" si="0"/>
        <v>79660.399999999994</v>
      </c>
    </row>
    <row r="38" spans="1:17" x14ac:dyDescent="0.25">
      <c r="A38" s="4"/>
      <c r="B38" s="2" t="s">
        <v>21</v>
      </c>
      <c r="C38" s="2" t="s">
        <v>3</v>
      </c>
      <c r="D38" s="5"/>
      <c r="E38" s="24">
        <v>45387</v>
      </c>
      <c r="F38" s="18">
        <v>40013</v>
      </c>
      <c r="G38" s="5">
        <v>18416</v>
      </c>
      <c r="H38" s="5">
        <v>13810</v>
      </c>
      <c r="I38" s="5">
        <v>1131</v>
      </c>
      <c r="J38" s="5">
        <v>29</v>
      </c>
      <c r="K38" s="24">
        <v>0</v>
      </c>
      <c r="L38" s="5">
        <v>0</v>
      </c>
      <c r="M38" s="24">
        <v>61</v>
      </c>
      <c r="N38" s="5">
        <v>323</v>
      </c>
      <c r="O38" s="5">
        <v>0</v>
      </c>
      <c r="P38" s="5"/>
      <c r="Q38" s="5">
        <f t="shared" si="0"/>
        <v>119170</v>
      </c>
    </row>
    <row r="39" spans="1:17" x14ac:dyDescent="0.25">
      <c r="A39" s="4" t="s">
        <v>9</v>
      </c>
      <c r="B39" s="2"/>
      <c r="C39" s="2" t="s">
        <v>4</v>
      </c>
      <c r="D39" s="5"/>
      <c r="E39" s="24">
        <v>845304.5</v>
      </c>
      <c r="F39" s="18">
        <v>783980</v>
      </c>
      <c r="G39" s="5">
        <v>363023.2</v>
      </c>
      <c r="H39" s="5">
        <v>269634.59999999998</v>
      </c>
      <c r="I39" s="5">
        <v>23516.2</v>
      </c>
      <c r="J39" s="5">
        <v>765</v>
      </c>
      <c r="K39" s="24">
        <v>0</v>
      </c>
      <c r="L39" s="5">
        <v>0</v>
      </c>
      <c r="M39" s="24">
        <v>786</v>
      </c>
      <c r="N39" s="5">
        <v>4754</v>
      </c>
      <c r="O39" s="5">
        <v>0</v>
      </c>
      <c r="P39" s="5"/>
      <c r="Q39" s="5">
        <f t="shared" si="0"/>
        <v>2291763.5</v>
      </c>
    </row>
    <row r="40" spans="1:17" x14ac:dyDescent="0.25">
      <c r="A40" s="4"/>
      <c r="B40" s="6"/>
      <c r="C40" s="6" t="s">
        <v>6</v>
      </c>
      <c r="D40" s="7"/>
      <c r="E40" s="25">
        <v>1762597.41</v>
      </c>
      <c r="F40" s="19">
        <v>1635048.3</v>
      </c>
      <c r="G40" s="7">
        <v>743048.54</v>
      </c>
      <c r="H40" s="7">
        <v>548049.80000000005</v>
      </c>
      <c r="I40" s="7">
        <v>47036</v>
      </c>
      <c r="J40" s="7">
        <v>1558</v>
      </c>
      <c r="K40" s="25">
        <v>0</v>
      </c>
      <c r="L40" s="7">
        <v>0</v>
      </c>
      <c r="M40" s="25">
        <v>1604</v>
      </c>
      <c r="N40" s="7">
        <v>9702</v>
      </c>
      <c r="O40" s="7">
        <v>0</v>
      </c>
      <c r="P40" s="7"/>
      <c r="Q40" s="7">
        <f t="shared" si="0"/>
        <v>4748644.05</v>
      </c>
    </row>
    <row r="41" spans="1:17" x14ac:dyDescent="0.25">
      <c r="A41" s="4" t="s">
        <v>11</v>
      </c>
      <c r="B41" s="2" t="s">
        <v>22</v>
      </c>
      <c r="C41" s="2" t="s">
        <v>3</v>
      </c>
      <c r="D41" s="5"/>
      <c r="E41" s="24">
        <v>31644</v>
      </c>
      <c r="F41" s="18">
        <v>69682</v>
      </c>
      <c r="G41" s="5">
        <v>77325</v>
      </c>
      <c r="H41" s="5">
        <v>50037</v>
      </c>
      <c r="I41" s="5">
        <v>4154</v>
      </c>
      <c r="J41" s="5">
        <v>831</v>
      </c>
      <c r="K41" s="24">
        <v>76</v>
      </c>
      <c r="L41" s="5">
        <v>0</v>
      </c>
      <c r="M41" s="24">
        <v>0</v>
      </c>
      <c r="N41" s="5">
        <v>0</v>
      </c>
      <c r="O41" s="5">
        <v>809</v>
      </c>
      <c r="P41" s="5"/>
      <c r="Q41" s="5">
        <f t="shared" si="0"/>
        <v>234558</v>
      </c>
    </row>
    <row r="42" spans="1:17" x14ac:dyDescent="0.25">
      <c r="A42" s="4"/>
      <c r="B42" s="2"/>
      <c r="C42" s="2" t="s">
        <v>4</v>
      </c>
      <c r="D42" s="5"/>
      <c r="E42" s="24">
        <v>431496.6</v>
      </c>
      <c r="F42" s="18">
        <v>1026777.2</v>
      </c>
      <c r="G42" s="5">
        <v>1136113.6000000001</v>
      </c>
      <c r="H42" s="5">
        <v>753594.39999999991</v>
      </c>
      <c r="I42" s="5">
        <v>56230.6</v>
      </c>
      <c r="J42" s="5">
        <v>13544</v>
      </c>
      <c r="K42" s="24">
        <v>1012</v>
      </c>
      <c r="L42" s="5">
        <v>0</v>
      </c>
      <c r="M42" s="24">
        <v>0</v>
      </c>
      <c r="N42" s="5">
        <v>0</v>
      </c>
      <c r="O42" s="5">
        <v>10249</v>
      </c>
      <c r="P42" s="5"/>
      <c r="Q42" s="5">
        <f t="shared" si="0"/>
        <v>3429017.4</v>
      </c>
    </row>
    <row r="43" spans="1:17" x14ac:dyDescent="0.25">
      <c r="A43" s="4" t="s">
        <v>5</v>
      </c>
      <c r="B43" s="6"/>
      <c r="C43" s="6" t="s">
        <v>6</v>
      </c>
      <c r="D43" s="7"/>
      <c r="E43" s="25">
        <v>900276.82000000007</v>
      </c>
      <c r="F43" s="19">
        <v>2129991.7000000002</v>
      </c>
      <c r="G43" s="7">
        <v>2344149.86</v>
      </c>
      <c r="H43" s="7">
        <v>1536324.12</v>
      </c>
      <c r="I43" s="7">
        <v>115000</v>
      </c>
      <c r="J43" s="7">
        <v>27633</v>
      </c>
      <c r="K43" s="25">
        <v>2065</v>
      </c>
      <c r="L43" s="7">
        <v>0</v>
      </c>
      <c r="M43" s="25">
        <v>0</v>
      </c>
      <c r="N43" s="7">
        <v>0</v>
      </c>
      <c r="O43" s="7">
        <v>20916</v>
      </c>
      <c r="P43" s="7"/>
      <c r="Q43" s="7">
        <f t="shared" si="0"/>
        <v>7076356.5000000009</v>
      </c>
    </row>
    <row r="44" spans="1:17" x14ac:dyDescent="0.25">
      <c r="A44" s="4"/>
      <c r="B44" s="2" t="s">
        <v>23</v>
      </c>
      <c r="C44" s="2" t="s">
        <v>3</v>
      </c>
      <c r="D44" s="5"/>
      <c r="E44" s="24">
        <v>1181</v>
      </c>
      <c r="F44" s="18">
        <v>0</v>
      </c>
      <c r="G44" s="5">
        <v>27</v>
      </c>
      <c r="H44" s="5">
        <v>868</v>
      </c>
      <c r="I44" s="5">
        <v>866</v>
      </c>
      <c r="J44" s="5">
        <v>0</v>
      </c>
      <c r="K44" s="24">
        <v>54</v>
      </c>
      <c r="L44" s="5">
        <v>0</v>
      </c>
      <c r="M44" s="24">
        <v>0</v>
      </c>
      <c r="N44" s="5">
        <v>0</v>
      </c>
      <c r="O44" s="5">
        <v>0</v>
      </c>
      <c r="P44" s="5"/>
      <c r="Q44" s="5">
        <f t="shared" si="0"/>
        <v>2996</v>
      </c>
    </row>
    <row r="45" spans="1:17" x14ac:dyDescent="0.25">
      <c r="A45" s="4" t="s">
        <v>13</v>
      </c>
      <c r="B45" s="2"/>
      <c r="C45" s="2" t="s">
        <v>4</v>
      </c>
      <c r="D45" s="5"/>
      <c r="E45" s="24">
        <v>36474</v>
      </c>
      <c r="F45" s="18">
        <v>0</v>
      </c>
      <c r="G45" s="5">
        <v>245.9</v>
      </c>
      <c r="H45" s="5">
        <v>15903.1</v>
      </c>
      <c r="I45" s="5">
        <v>27321</v>
      </c>
      <c r="J45" s="5">
        <v>0</v>
      </c>
      <c r="K45" s="24">
        <v>1672</v>
      </c>
      <c r="L45" s="5">
        <v>0</v>
      </c>
      <c r="M45" s="24">
        <v>0</v>
      </c>
      <c r="N45" s="5">
        <v>0</v>
      </c>
      <c r="O45" s="5">
        <v>0</v>
      </c>
      <c r="P45" s="5"/>
      <c r="Q45" s="5">
        <f t="shared" si="0"/>
        <v>81616</v>
      </c>
    </row>
    <row r="46" spans="1:17" x14ac:dyDescent="0.25">
      <c r="A46" s="8"/>
      <c r="B46" s="6"/>
      <c r="C46" s="6" t="s">
        <v>6</v>
      </c>
      <c r="D46" s="7"/>
      <c r="E46" s="25">
        <v>72948</v>
      </c>
      <c r="F46" s="19">
        <v>0</v>
      </c>
      <c r="G46" s="7">
        <v>491.8</v>
      </c>
      <c r="H46" s="7">
        <v>37403.949999999997</v>
      </c>
      <c r="I46" s="7">
        <v>54642</v>
      </c>
      <c r="J46" s="7">
        <v>0</v>
      </c>
      <c r="K46" s="25">
        <v>3412</v>
      </c>
      <c r="L46" s="7">
        <v>0</v>
      </c>
      <c r="M46" s="25">
        <v>0</v>
      </c>
      <c r="N46" s="7">
        <v>0</v>
      </c>
      <c r="O46" s="7">
        <v>0</v>
      </c>
      <c r="P46" s="7"/>
      <c r="Q46" s="7">
        <f t="shared" si="0"/>
        <v>168897.75</v>
      </c>
    </row>
    <row r="47" spans="1:17" x14ac:dyDescent="0.25">
      <c r="A47" s="8"/>
      <c r="B47" s="2" t="s">
        <v>24</v>
      </c>
      <c r="C47" s="2" t="s">
        <v>3</v>
      </c>
      <c r="D47" s="5"/>
      <c r="E47" s="24">
        <v>5144</v>
      </c>
      <c r="F47" s="18">
        <v>5220</v>
      </c>
      <c r="G47" s="5">
        <v>8428</v>
      </c>
      <c r="H47" s="5">
        <v>24107</v>
      </c>
      <c r="I47" s="5">
        <v>11638</v>
      </c>
      <c r="J47" s="5">
        <v>435</v>
      </c>
      <c r="K47" s="24">
        <v>240</v>
      </c>
      <c r="L47" s="5">
        <v>129</v>
      </c>
      <c r="M47" s="24">
        <v>0</v>
      </c>
      <c r="N47" s="5">
        <v>48</v>
      </c>
      <c r="O47" s="5">
        <v>0</v>
      </c>
      <c r="P47" s="5"/>
      <c r="Q47" s="5">
        <f t="shared" si="0"/>
        <v>55389</v>
      </c>
    </row>
    <row r="48" spans="1:17" x14ac:dyDescent="0.25">
      <c r="A48" s="8"/>
      <c r="B48" s="2"/>
      <c r="C48" s="2" t="s">
        <v>4</v>
      </c>
      <c r="D48" s="5"/>
      <c r="E48" s="24">
        <v>90869.4</v>
      </c>
      <c r="F48" s="18">
        <v>100375.1</v>
      </c>
      <c r="G48" s="5">
        <v>169385.1</v>
      </c>
      <c r="H48" s="5">
        <v>461245.4</v>
      </c>
      <c r="I48" s="5">
        <v>241643.4</v>
      </c>
      <c r="J48" s="5">
        <v>9847</v>
      </c>
      <c r="K48" s="24">
        <v>4761</v>
      </c>
      <c r="L48" s="5">
        <v>1912</v>
      </c>
      <c r="M48" s="24">
        <v>0</v>
      </c>
      <c r="N48" s="5">
        <v>1162</v>
      </c>
      <c r="O48" s="5">
        <v>0</v>
      </c>
      <c r="P48" s="5"/>
      <c r="Q48" s="5">
        <f t="shared" si="0"/>
        <v>1081200.3999999999</v>
      </c>
    </row>
    <row r="49" spans="1:17" x14ac:dyDescent="0.25">
      <c r="A49" s="8"/>
      <c r="B49" s="6"/>
      <c r="C49" s="6" t="s">
        <v>6</v>
      </c>
      <c r="D49" s="7"/>
      <c r="E49" s="25">
        <v>181949.8</v>
      </c>
      <c r="F49" s="19">
        <v>219236.2</v>
      </c>
      <c r="G49" s="7">
        <v>346704.41000000003</v>
      </c>
      <c r="H49" s="7">
        <v>996192.2</v>
      </c>
      <c r="I49" s="7">
        <v>521545</v>
      </c>
      <c r="J49" s="7">
        <v>20083</v>
      </c>
      <c r="K49" s="25">
        <v>9716</v>
      </c>
      <c r="L49" s="7">
        <v>3902</v>
      </c>
      <c r="M49" s="25">
        <v>0</v>
      </c>
      <c r="N49" s="7">
        <v>2371</v>
      </c>
      <c r="O49" s="7">
        <v>0</v>
      </c>
      <c r="P49" s="7"/>
      <c r="Q49" s="7">
        <f t="shared" si="0"/>
        <v>2301699.61</v>
      </c>
    </row>
    <row r="50" spans="1:17" x14ac:dyDescent="0.25">
      <c r="A50" s="8"/>
      <c r="B50" s="2" t="s">
        <v>25</v>
      </c>
      <c r="C50" s="2" t="s">
        <v>17</v>
      </c>
      <c r="D50" s="5"/>
      <c r="E50" s="24">
        <v>83763</v>
      </c>
      <c r="F50" s="18">
        <v>114962</v>
      </c>
      <c r="G50" s="5">
        <v>104334</v>
      </c>
      <c r="H50" s="5">
        <v>89155</v>
      </c>
      <c r="I50" s="5">
        <v>17996</v>
      </c>
      <c r="J50" s="5">
        <v>1398</v>
      </c>
      <c r="K50" s="24">
        <v>370</v>
      </c>
      <c r="L50" s="5">
        <v>129</v>
      </c>
      <c r="M50" s="24">
        <v>229</v>
      </c>
      <c r="N50" s="5">
        <v>371</v>
      </c>
      <c r="O50" s="5">
        <v>829</v>
      </c>
      <c r="P50" s="5"/>
      <c r="Q50" s="5">
        <f t="shared" si="0"/>
        <v>413536</v>
      </c>
    </row>
    <row r="51" spans="1:17" x14ac:dyDescent="0.25">
      <c r="A51" s="8"/>
      <c r="B51" s="2"/>
      <c r="C51" s="2" t="s">
        <v>18</v>
      </c>
      <c r="D51" s="5"/>
      <c r="E51" s="24">
        <v>1414724.5</v>
      </c>
      <c r="F51" s="18">
        <v>1912252.3</v>
      </c>
      <c r="G51" s="5">
        <v>1672223</v>
      </c>
      <c r="H51" s="5">
        <v>1510456.1</v>
      </c>
      <c r="I51" s="5">
        <v>353458.3</v>
      </c>
      <c r="J51" s="5">
        <v>28033</v>
      </c>
      <c r="K51" s="24">
        <v>7445</v>
      </c>
      <c r="L51" s="5">
        <v>1912</v>
      </c>
      <c r="M51" s="24">
        <v>4492</v>
      </c>
      <c r="N51" s="5">
        <v>5916</v>
      </c>
      <c r="O51" s="5">
        <v>10826</v>
      </c>
      <c r="P51" s="5"/>
      <c r="Q51" s="5">
        <f t="shared" si="0"/>
        <v>6921738.2000000002</v>
      </c>
    </row>
    <row r="52" spans="1:17" ht="15.75" thickBot="1" x14ac:dyDescent="0.3">
      <c r="A52" s="9"/>
      <c r="B52" s="3"/>
      <c r="C52" s="3" t="s">
        <v>26</v>
      </c>
      <c r="D52" s="10"/>
      <c r="E52" s="26">
        <v>2939196.0300000003</v>
      </c>
      <c r="F52" s="20">
        <v>3986562.2</v>
      </c>
      <c r="G52" s="10">
        <v>3441426.0100000002</v>
      </c>
      <c r="H52" s="10">
        <v>3139501.07</v>
      </c>
      <c r="I52" s="10">
        <v>748958</v>
      </c>
      <c r="J52" s="10">
        <v>57186</v>
      </c>
      <c r="K52" s="26">
        <v>15193</v>
      </c>
      <c r="L52" s="10">
        <v>3902</v>
      </c>
      <c r="M52" s="26">
        <v>9167</v>
      </c>
      <c r="N52" s="10">
        <v>12073</v>
      </c>
      <c r="O52" s="10">
        <v>22094</v>
      </c>
      <c r="P52" s="10"/>
      <c r="Q52" s="10">
        <f t="shared" si="0"/>
        <v>14375258.310000001</v>
      </c>
    </row>
    <row r="53" spans="1:17" x14ac:dyDescent="0.25">
      <c r="E53" s="1"/>
      <c r="F53" s="17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</row>
    <row r="54" spans="1:17" x14ac:dyDescent="0.25">
      <c r="F54"/>
    </row>
  </sheetData>
  <mergeCells count="13">
    <mergeCell ref="Q11:Q12"/>
    <mergeCell ref="K11:K12"/>
    <mergeCell ref="L11:L12"/>
    <mergeCell ref="M11:M12"/>
    <mergeCell ref="N11:N12"/>
    <mergeCell ref="O11:O12"/>
    <mergeCell ref="P11:P12"/>
    <mergeCell ref="J11:J12"/>
    <mergeCell ref="E11:E12"/>
    <mergeCell ref="F11:F12"/>
    <mergeCell ref="G11:G12"/>
    <mergeCell ref="H11:H12"/>
    <mergeCell ref="I11:I12"/>
  </mergeCells>
  <pageMargins left="0.7" right="0.7" top="0.75" bottom="0.75" header="0.3" footer="0.3"/>
  <pageSetup paperSize="11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C1749DE751C3F4A9C49D44525EB44E5" ma:contentTypeVersion="14" ma:contentTypeDescription="Crear nuevo documento." ma:contentTypeScope="" ma:versionID="56972b35b2eae588750f6e7d21389079">
  <xsd:schema xmlns:xsd="http://www.w3.org/2001/XMLSchema" xmlns:xs="http://www.w3.org/2001/XMLSchema" xmlns:p="http://schemas.microsoft.com/office/2006/metadata/properties" xmlns:ns3="fde78efd-8437-4659-9b89-926eff9ba8cf" xmlns:ns4="23aa8978-8f26-4509-a5cc-2d502f723027" targetNamespace="http://schemas.microsoft.com/office/2006/metadata/properties" ma:root="true" ma:fieldsID="0efe348b96f407478d56f705785ce6db" ns3:_="" ns4:_="">
    <xsd:import namespace="fde78efd-8437-4659-9b89-926eff9ba8cf"/>
    <xsd:import namespace="23aa8978-8f26-4509-a5cc-2d502f72302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MediaLengthInSeconds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de78efd-8437-4659-9b89-926eff9ba8c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aa8978-8f26-4509-a5cc-2d502f72302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D2985D8-477D-48B7-B8BF-EE76496729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58108A8-5E0B-4C52-8DA9-59A300DF2F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de78efd-8437-4659-9b89-926eff9ba8cf"/>
    <ds:schemaRef ds:uri="23aa8978-8f26-4509-a5cc-2d502f72302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A41128-E74A-400B-9609-71EE4C8E85E3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purl.org/dc/elements/1.1/"/>
    <ds:schemaRef ds:uri="http://purl.org/dc/dcmitype/"/>
    <ds:schemaRef ds:uri="fde78efd-8437-4659-9b89-926eff9ba8cf"/>
    <ds:schemaRef ds:uri="http://schemas.microsoft.com/office/infopath/2007/PartnerControls"/>
    <ds:schemaRef ds:uri="23aa8978-8f26-4509-a5cc-2d502f72302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REGION POR MES</vt:lpstr>
      <vt:lpstr>Hoja2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Isabel Martino Moreno</dc:creator>
  <cp:lastModifiedBy>Isabel Martino</cp:lastModifiedBy>
  <dcterms:created xsi:type="dcterms:W3CDTF">2016-03-30T19:41:50Z</dcterms:created>
  <dcterms:modified xsi:type="dcterms:W3CDTF">2024-12-11T12:23:40Z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0x0101009C1749DE751C3F4A9C49D44525EB44E5</vt:lpwstr>
  </property>
</Properties>
</file>